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7" i="2"/>
  <c r="K46" i="2"/>
  <c r="F46" i="2"/>
  <c r="E46" i="2"/>
  <c r="K44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M39" i="1"/>
  <c r="A1" i="1"/>
</calcChain>
</file>

<file path=xl/sharedStrings.xml><?xml version="1.0" encoding="utf-8"?>
<sst xmlns="http://schemas.openxmlformats.org/spreadsheetml/2006/main" count="180" uniqueCount="68">
  <si>
    <t>Číslo archivní</t>
  </si>
  <si>
    <t>BPO 9-101777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</si>
  <si>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</si>
  <si>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</si>
  <si>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</si>
  <si>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</si>
  <si>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</si>
  <si>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</si>
  <si>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</si>
  <si>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</si>
  <si>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</si>
  <si>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D.1.1</t>
  </si>
  <si>
    <t>BPO 9-101778</t>
  </si>
  <si>
    <t>Architektonicko stavební řešení</t>
  </si>
  <si>
    <t/>
  </si>
  <si>
    <t>D.1.3</t>
  </si>
  <si>
    <t>D.1.4.a</t>
  </si>
  <si>
    <t>BPO 9-102262</t>
  </si>
  <si>
    <t>Zdravotně technické instalace</t>
  </si>
  <si>
    <t>D.1.4.b</t>
  </si>
  <si>
    <t>BPO 9-102268</t>
  </si>
  <si>
    <t>Vytápění a VZT</t>
  </si>
  <si>
    <t>D.1.4.c</t>
  </si>
  <si>
    <t>BPO 9-102269</t>
  </si>
  <si>
    <t>Silnoproudé elektroinstalace</t>
  </si>
  <si>
    <t>D.1.4.d</t>
  </si>
  <si>
    <t>BPO 9-102270</t>
  </si>
  <si>
    <t>Silnoproudé elektroinstalace- dieselagregát</t>
  </si>
  <si>
    <t>D.1.4.e</t>
  </si>
  <si>
    <t>Elektronické komunikace</t>
  </si>
  <si>
    <t>D.1.4.f</t>
  </si>
  <si>
    <t>BPO 9-102272</t>
  </si>
  <si>
    <t>Dopravní část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</si>
  <si>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</si>
  <si>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</si>
  <si>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</si>
  <si>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</si>
  <si>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</si>
  <si>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</si>
  <si>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</si>
  <si>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</si>
  <si>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</si>
  <si>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</si>
  <si>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</si>
  <si>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</si>
  <si>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</si>
  <si>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</t>
  </si>
  <si>
    <t>Stupeň:</t>
  </si>
  <si>
    <t>PST</t>
  </si>
  <si>
    <t>Zodp.proj.</t>
  </si>
  <si>
    <t>Vopat Věroslav Ing.</t>
  </si>
  <si>
    <t xml:space="preserve"> OBSAH:</t>
  </si>
  <si>
    <t>Dokumentace stavby</t>
  </si>
  <si>
    <t>Číslo zak:</t>
  </si>
  <si>
    <t>Číslo archivní:</t>
  </si>
  <si>
    <t xml:space="preserve"> OBJEDNATEL:</t>
  </si>
  <si>
    <t>Karlovarský kraj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</si>
  <si>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</si>
  <si>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</si>
  <si>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</si>
  <si>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</si>
  <si>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</si>
  <si>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</si>
  <si>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</si>
  <si>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</si>
  <si>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</si>
  <si>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ZKP180043</t>
  </si>
  <si>
    <t>Požárně bezpečnostní řešení viz 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</si>
</sst>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7" fillId="0" borderId="124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17" fillId="0" borderId="48" xfId="0" applyFont="1" applyBorder="1" applyAlignment="1"/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6" sqref="C6:E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5" t="str">
        <f>IF(ISBLANK(G1),"","Strana 1/")</f>
        <v/>
      </c>
      <c r="B1" s="86"/>
      <c r="C1" s="86"/>
      <c r="D1" s="86"/>
      <c r="E1" s="86"/>
      <c r="F1" s="86"/>
      <c r="G1" s="52"/>
      <c r="H1" s="113" t="s">
        <v>0</v>
      </c>
      <c r="I1" s="114"/>
      <c r="J1" s="114"/>
      <c r="K1" s="117" t="s">
        <v>1</v>
      </c>
      <c r="L1" s="118"/>
      <c r="M1" s="118"/>
      <c r="N1" s="118"/>
      <c r="O1" s="119"/>
    </row>
    <row r="2" spans="1:15" ht="15" customHeight="1" thickBot="1" x14ac:dyDescent="0.25">
      <c r="A2" s="116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120"/>
      <c r="L2" s="121"/>
      <c r="M2" s="121"/>
      <c r="N2" s="121"/>
      <c r="O2" s="122"/>
    </row>
    <row r="3" spans="1:15" ht="13.5" customHeight="1" thickTop="1" x14ac:dyDescent="0.2">
      <c r="A3" s="116"/>
      <c r="B3" s="115"/>
      <c r="C3" s="115"/>
      <c r="D3" s="115"/>
      <c r="E3" s="115"/>
      <c r="F3" s="115"/>
      <c r="G3" s="115"/>
      <c r="H3" s="110" t="s">
        <v>3</v>
      </c>
      <c r="I3" s="110"/>
      <c r="J3" s="110"/>
      <c r="K3" s="106" t="s">
        <v>4</v>
      </c>
      <c r="L3" s="107"/>
      <c r="M3" s="107"/>
      <c r="N3" s="107"/>
      <c r="O3" s="108"/>
    </row>
    <row r="4" spans="1:15" ht="15" customHeight="1" x14ac:dyDescent="0.2">
      <c r="A4" s="90" t="s">
        <v>5</v>
      </c>
      <c r="B4" s="89"/>
      <c r="C4" s="87" t="s">
        <v>6</v>
      </c>
      <c r="D4" s="88"/>
      <c r="E4" s="89"/>
      <c r="F4" s="87" t="s">
        <v>7</v>
      </c>
      <c r="G4" s="88"/>
      <c r="H4" s="88"/>
      <c r="I4" s="88"/>
      <c r="J4" s="89"/>
      <c r="K4" s="87" t="s">
        <v>8</v>
      </c>
      <c r="L4" s="88"/>
      <c r="M4" s="56" t="s">
        <v>9</v>
      </c>
      <c r="N4" s="87" t="s">
        <v>10</v>
      </c>
      <c r="O4" s="109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/>
      <c r="D6" s="66"/>
      <c r="E6" s="66"/>
      <c r="F6" s="78" t="s">
        <v>67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16</v>
      </c>
      <c r="B7" s="66"/>
      <c r="C7" s="63" t="s">
        <v>17</v>
      </c>
      <c r="D7" s="66"/>
      <c r="E7" s="66"/>
      <c r="F7" s="67" t="s">
        <v>18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19</v>
      </c>
      <c r="B8" s="66"/>
      <c r="C8" s="63" t="s">
        <v>20</v>
      </c>
      <c r="D8" s="66"/>
      <c r="E8" s="66"/>
      <c r="F8" s="67" t="s">
        <v>21</v>
      </c>
      <c r="G8" s="66"/>
      <c r="H8" s="66"/>
      <c r="I8" s="66"/>
      <c r="J8" s="66"/>
      <c r="K8" s="63"/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22</v>
      </c>
      <c r="B9" s="66"/>
      <c r="C9" s="63" t="s">
        <v>23</v>
      </c>
      <c r="D9" s="66"/>
      <c r="E9" s="66"/>
      <c r="F9" s="67" t="s">
        <v>24</v>
      </c>
      <c r="G9" s="66"/>
      <c r="H9" s="66"/>
      <c r="I9" s="66"/>
      <c r="J9" s="66"/>
      <c r="K9" s="63"/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25</v>
      </c>
      <c r="B10" s="66"/>
      <c r="C10" s="63" t="s">
        <v>26</v>
      </c>
      <c r="D10" s="66"/>
      <c r="E10" s="66"/>
      <c r="F10" s="67" t="s">
        <v>27</v>
      </c>
      <c r="G10" s="66"/>
      <c r="H10" s="66"/>
      <c r="I10" s="66"/>
      <c r="J10" s="66"/>
      <c r="K10" s="63"/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28</v>
      </c>
      <c r="B11" s="66"/>
      <c r="C11" s="63" t="s">
        <v>66</v>
      </c>
      <c r="D11" s="66"/>
      <c r="E11" s="66"/>
      <c r="F11" s="67" t="s">
        <v>29</v>
      </c>
      <c r="G11" s="66"/>
      <c r="H11" s="66"/>
      <c r="I11" s="66"/>
      <c r="J11" s="66"/>
      <c r="K11" s="63"/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30</v>
      </c>
      <c r="B12" s="66"/>
      <c r="C12" s="63" t="s">
        <v>31</v>
      </c>
      <c r="D12" s="66"/>
      <c r="E12" s="66"/>
      <c r="F12" s="67" t="s">
        <v>32</v>
      </c>
      <c r="G12" s="66"/>
      <c r="H12" s="66"/>
      <c r="I12" s="66"/>
      <c r="J12" s="66"/>
      <c r="K12" s="63"/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33</v>
      </c>
      <c r="B31" s="53"/>
      <c r="C31" s="61" t="s">
        <v>34</v>
      </c>
      <c r="D31" s="62"/>
      <c r="E31" s="62"/>
      <c r="F31" s="62"/>
      <c r="G31" s="62"/>
      <c r="H31" s="62"/>
      <c r="I31" s="61" t="s">
        <v>35</v>
      </c>
      <c r="J31" s="55"/>
      <c r="K31" s="61" t="s">
        <v>36</v>
      </c>
      <c r="L31" s="62"/>
      <c r="M31" s="62"/>
      <c r="N31" s="61" t="s">
        <v>37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</row>
    <row r="35" spans="1:15" ht="27.75" customHeight="1" x14ac:dyDescent="0.2">
      <c r="A35" s="8"/>
      <c r="B35" s="7"/>
      <c r="C35" s="7"/>
      <c r="D35" s="12" t="s">
        <v>38</v>
      </c>
      <c r="E35" s="111" t="s">
        <v>39</v>
      </c>
      <c r="F35" s="101" t="s">
        <v>40</v>
      </c>
      <c r="G35" s="102"/>
      <c r="H35" s="102"/>
      <c r="I35" s="102"/>
      <c r="J35" s="103"/>
      <c r="K35" s="68" t="s">
        <v>41</v>
      </c>
      <c r="L35" s="69"/>
      <c r="M35" s="72" t="s">
        <v>42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2"/>
      <c r="F36" s="104"/>
      <c r="G36" s="104"/>
      <c r="H36" s="104"/>
      <c r="I36" s="104"/>
      <c r="J36" s="105"/>
      <c r="K36" s="70" t="s">
        <v>43</v>
      </c>
      <c r="L36" s="71"/>
      <c r="M36" s="75" t="s">
        <v>44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8" t="s">
        <v>45</v>
      </c>
      <c r="F37" s="124" t="s">
        <v>46</v>
      </c>
      <c r="G37" s="104"/>
      <c r="H37" s="104"/>
      <c r="I37" s="104"/>
      <c r="J37" s="105"/>
      <c r="K37" s="135" t="s">
        <v>47</v>
      </c>
      <c r="L37" s="71"/>
      <c r="M37" s="123" t="s">
        <v>48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8"/>
      <c r="F38" s="104"/>
      <c r="G38" s="104"/>
      <c r="H38" s="104"/>
      <c r="I38" s="104"/>
      <c r="J38" s="105"/>
      <c r="K38" s="135" t="s">
        <v>49</v>
      </c>
      <c r="L38" s="71"/>
      <c r="M38" s="75" t="s">
        <v>50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8" t="s">
        <v>51</v>
      </c>
      <c r="F39" s="125" t="s">
        <v>52</v>
      </c>
      <c r="G39" s="126"/>
      <c r="H39" s="126"/>
      <c r="I39" s="126"/>
      <c r="J39" s="126"/>
      <c r="K39" s="130" t="s">
        <v>53</v>
      </c>
      <c r="L39" s="131"/>
      <c r="M39" s="132" t="str">
        <f>K3</f>
        <v>9009-26</v>
      </c>
      <c r="N39" s="133"/>
      <c r="O39" s="134"/>
    </row>
    <row r="40" spans="1:15" ht="14.1" customHeight="1" thickTop="1" x14ac:dyDescent="0.2">
      <c r="A40" s="4"/>
      <c r="B40" s="9"/>
      <c r="C40" s="9"/>
      <c r="D40" s="10"/>
      <c r="E40" s="129"/>
      <c r="F40" s="127"/>
      <c r="G40" s="127"/>
      <c r="H40" s="127"/>
      <c r="I40" s="127"/>
      <c r="J40" s="127"/>
      <c r="K40" s="92" t="s">
        <v>54</v>
      </c>
      <c r="L40" s="93"/>
      <c r="M40" s="93"/>
      <c r="N40" s="93"/>
      <c r="O40" s="94"/>
    </row>
    <row r="41" spans="1:15" ht="15" customHeight="1" x14ac:dyDescent="0.2">
      <c r="A41" s="4"/>
      <c r="B41" s="9"/>
      <c r="C41" s="9"/>
      <c r="D41" s="10"/>
      <c r="E41" s="2" t="s">
        <v>55</v>
      </c>
      <c r="F41" s="79" t="s">
        <v>56</v>
      </c>
      <c r="G41" s="80"/>
      <c r="H41" s="80"/>
      <c r="I41" s="80"/>
      <c r="J41" s="81"/>
      <c r="K41" s="95" t="str">
        <f>K1</f>
        <v>BPO 9-101777</v>
      </c>
      <c r="L41" s="96"/>
      <c r="M41" s="96"/>
      <c r="N41" s="96"/>
      <c r="O41" s="97"/>
    </row>
    <row r="42" spans="1:15" ht="15" customHeight="1" thickBot="1" x14ac:dyDescent="0.25">
      <c r="A42" s="5"/>
      <c r="B42" s="11"/>
      <c r="C42" s="11"/>
      <c r="D42" s="6"/>
      <c r="E42" s="3"/>
      <c r="F42" s="82"/>
      <c r="G42" s="83"/>
      <c r="H42" s="83"/>
      <c r="I42" s="83"/>
      <c r="J42" s="84"/>
      <c r="K42" s="98"/>
      <c r="L42" s="99"/>
      <c r="M42" s="99"/>
      <c r="N42" s="99"/>
      <c r="O42" s="100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17" sqref="F17:J1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08"/>
      <c r="L1" s="208"/>
      <c r="M1" s="209"/>
      <c r="N1" s="209"/>
      <c r="O1" s="209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0"/>
      <c r="L2" s="210"/>
      <c r="M2" s="211"/>
      <c r="N2" s="211"/>
      <c r="O2" s="211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 t="s">
        <v>66</v>
      </c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60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2"/>
      <c r="P22" s="13"/>
    </row>
    <row r="23" spans="1:17" ht="11.25" customHeight="1" x14ac:dyDescent="0.2">
      <c r="A23" s="160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2"/>
      <c r="P23" s="13"/>
    </row>
    <row r="24" spans="1:17" ht="11.25" customHeight="1" x14ac:dyDescent="0.2">
      <c r="A24" s="160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2"/>
      <c r="P24" s="13"/>
    </row>
    <row r="25" spans="1:17" ht="11.25" customHeight="1" x14ac:dyDescent="0.2">
      <c r="A25" s="160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2"/>
      <c r="P25" s="13"/>
    </row>
    <row r="26" spans="1:17" ht="11.25" customHeight="1" x14ac:dyDescent="0.2">
      <c r="A26" s="160"/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2"/>
      <c r="P26" s="13"/>
    </row>
    <row r="27" spans="1:17" ht="11.25" customHeight="1" x14ac:dyDescent="0.2">
      <c r="A27" s="160"/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2"/>
      <c r="P27" s="13"/>
    </row>
    <row r="28" spans="1:17" ht="11.25" customHeight="1" x14ac:dyDescent="0.2">
      <c r="A28" s="160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2"/>
      <c r="P28" s="13"/>
    </row>
    <row r="29" spans="1:17" ht="11.25" customHeight="1" x14ac:dyDescent="0.25">
      <c r="A29" s="160"/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2"/>
      <c r="P29" s="29"/>
    </row>
    <row r="30" spans="1:17" ht="11.25" customHeight="1" x14ac:dyDescent="0.25">
      <c r="A30" s="160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2"/>
      <c r="P30" s="29"/>
    </row>
    <row r="31" spans="1:17" ht="11.25" customHeight="1" x14ac:dyDescent="0.2">
      <c r="A31" s="217" t="str">
        <f>'Seznam 1'!A31</f>
        <v>INDEX</v>
      </c>
      <c r="B31" s="39">
        <f>'Seznam 1'!B31</f>
        <v>0</v>
      </c>
      <c r="C31" s="170" t="str">
        <f>'Seznam 1'!C31</f>
        <v>ZMĚNA</v>
      </c>
      <c r="D31" s="173">
        <f>'Seznam 1'!D31</f>
        <v>0</v>
      </c>
      <c r="E31" s="174"/>
      <c r="F31" s="174"/>
      <c r="G31" s="174"/>
      <c r="H31" s="174"/>
      <c r="I31" s="170" t="str">
        <f>'Seznam 1'!I31</f>
        <v>DATUM</v>
      </c>
      <c r="J31" s="38">
        <f>'Seznam 1'!J31</f>
        <v>0</v>
      </c>
      <c r="K31" s="170" t="str">
        <f>'Seznam 1'!K31</f>
        <v>JMÉNO</v>
      </c>
      <c r="L31" s="173">
        <f>'Seznam 1'!L31</f>
        <v>0</v>
      </c>
      <c r="M31" s="215"/>
      <c r="N31" s="170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18"/>
      <c r="B32" s="36">
        <f>'Seznam 1'!B32</f>
        <v>0</v>
      </c>
      <c r="C32" s="171"/>
      <c r="D32" s="213">
        <f>'Seznam 1'!D32</f>
        <v>0</v>
      </c>
      <c r="E32" s="214"/>
      <c r="F32" s="214"/>
      <c r="G32" s="214"/>
      <c r="H32" s="214"/>
      <c r="I32" s="171"/>
      <c r="J32" s="35">
        <f>'Seznam 1'!J32</f>
        <v>0</v>
      </c>
      <c r="K32" s="171"/>
      <c r="L32" s="213">
        <f>'Seznam 1'!L32</f>
        <v>0</v>
      </c>
      <c r="M32" s="216"/>
      <c r="N32" s="171"/>
      <c r="O32" s="34">
        <f>'Seznam 1'!O32</f>
        <v>0</v>
      </c>
      <c r="P32" s="30"/>
      <c r="Q32" s="13"/>
    </row>
    <row r="33" spans="1:18" ht="11.25" customHeight="1" x14ac:dyDescent="0.2">
      <c r="A33" s="219"/>
      <c r="B33" s="33">
        <f>'Seznam 1'!B33</f>
        <v>0</v>
      </c>
      <c r="C33" s="172"/>
      <c r="D33" s="186">
        <f>'Seznam 1'!D33</f>
        <v>0</v>
      </c>
      <c r="E33" s="202"/>
      <c r="F33" s="202"/>
      <c r="G33" s="202"/>
      <c r="H33" s="202"/>
      <c r="I33" s="172"/>
      <c r="J33" s="32">
        <f>'Seznam 1'!J32</f>
        <v>0</v>
      </c>
      <c r="K33" s="172"/>
      <c r="L33" s="186">
        <f>'Seznam 1'!L32</f>
        <v>0</v>
      </c>
      <c r="M33" s="187"/>
      <c r="N33" s="172"/>
      <c r="O33" s="31">
        <f>'Seznam 1'!O32</f>
        <v>0</v>
      </c>
      <c r="P33" s="30"/>
      <c r="Q33" s="13"/>
    </row>
    <row r="34" spans="1:18" ht="33.950000000000003" customHeight="1" x14ac:dyDescent="0.25">
      <c r="A34" s="203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5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57</v>
      </c>
      <c r="E35" s="212" t="str">
        <f>'Seznam 1'!E35</f>
        <v xml:space="preserve"> ZAKÁZKA:</v>
      </c>
      <c r="F35" s="188" t="str">
        <f>'Seznam 1'!F35</f>
        <v>Zodolnění výjezdové základny Zdravotnické záchranné služby Karlovarského kraje v Sokolově</v>
      </c>
      <c r="G35" s="189"/>
      <c r="H35" s="189"/>
      <c r="I35" s="189"/>
      <c r="J35" s="190"/>
      <c r="K35" s="175" t="str">
        <f>'Seznam 1'!K35</f>
        <v>Datum:</v>
      </c>
      <c r="L35" s="176"/>
      <c r="M35" s="178" t="str">
        <f>'Seznam 1'!M35</f>
        <v>14.12.2018</v>
      </c>
      <c r="N35" s="179"/>
      <c r="O35" s="180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58"/>
      <c r="F36" s="191"/>
      <c r="G36" s="191"/>
      <c r="H36" s="191"/>
      <c r="I36" s="191"/>
      <c r="J36" s="192"/>
      <c r="K36" s="177"/>
      <c r="L36" s="177"/>
      <c r="M36" s="181"/>
      <c r="N36" s="181"/>
      <c r="O36" s="182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58"/>
      <c r="F37" s="191"/>
      <c r="G37" s="191"/>
      <c r="H37" s="191"/>
      <c r="I37" s="191"/>
      <c r="J37" s="192"/>
      <c r="K37" s="200" t="str">
        <f>'Seznam 1'!K36</f>
        <v>Ved. zak.:
HIP:</v>
      </c>
      <c r="L37" s="201"/>
      <c r="M37" s="184" t="str">
        <f>'Seznam 1'!M36</f>
        <v>Pluhař Martin Ing., CSc.</v>
      </c>
      <c r="N37" s="184"/>
      <c r="O37" s="185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58" t="str">
        <f>'Seznam 1'!E37</f>
        <v xml:space="preserve"> ČÁST (SO,PS):</v>
      </c>
      <c r="F38" s="191"/>
      <c r="G38" s="191"/>
      <c r="H38" s="191"/>
      <c r="I38" s="191"/>
      <c r="J38" s="192"/>
      <c r="K38" s="201"/>
      <c r="L38" s="201"/>
      <c r="M38" s="184"/>
      <c r="N38" s="184"/>
      <c r="O38" s="185"/>
      <c r="P38" s="16"/>
      <c r="Q38" s="16"/>
      <c r="R38" s="16"/>
    </row>
    <row r="39" spans="1:18" s="15" customFormat="1" ht="13.9" customHeight="1" x14ac:dyDescent="0.2">
      <c r="A39" s="51" t="s">
        <v>58</v>
      </c>
      <c r="B39" s="20"/>
      <c r="C39" s="20"/>
      <c r="D39" s="22"/>
      <c r="E39" s="158"/>
      <c r="F39" s="193" t="str">
        <f>'Seznam 1'!F37</f>
        <v>Dokumentace pro provádění stavby</v>
      </c>
      <c r="G39" s="191"/>
      <c r="H39" s="191"/>
      <c r="I39" s="191"/>
      <c r="J39" s="192"/>
      <c r="K39" s="166" t="str">
        <f>'Seznam 1'!K37</f>
        <v>Stupeň:</v>
      </c>
      <c r="L39" s="167"/>
      <c r="M39" s="183" t="str">
        <f>'Seznam 1'!M37</f>
        <v>PST</v>
      </c>
      <c r="N39" s="181"/>
      <c r="O39" s="182"/>
      <c r="P39" s="16"/>
      <c r="Q39" s="16"/>
      <c r="R39" s="16"/>
    </row>
    <row r="40" spans="1:18" s="15" customFormat="1" ht="13.9" customHeight="1" x14ac:dyDescent="0.2">
      <c r="A40" s="51" t="s">
        <v>59</v>
      </c>
      <c r="B40" s="20"/>
      <c r="C40" s="20"/>
      <c r="D40" s="22"/>
      <c r="E40" s="158"/>
      <c r="F40" s="191"/>
      <c r="G40" s="191"/>
      <c r="H40" s="191"/>
      <c r="I40" s="191"/>
      <c r="J40" s="192"/>
      <c r="K40" s="177"/>
      <c r="L40" s="177"/>
      <c r="M40" s="181" t="str">
        <f>'Seznam 1'!M37</f>
        <v>PST</v>
      </c>
      <c r="N40" s="181"/>
      <c r="O40" s="182"/>
      <c r="P40" s="16"/>
      <c r="Q40" s="16"/>
      <c r="R40" s="16"/>
    </row>
    <row r="41" spans="1:18" s="15" customFormat="1" ht="13.9" customHeight="1" x14ac:dyDescent="0.2">
      <c r="A41" s="51" t="s">
        <v>60</v>
      </c>
      <c r="B41" s="20"/>
      <c r="C41" s="20"/>
      <c r="D41" s="22"/>
      <c r="E41" s="158"/>
      <c r="F41" s="191"/>
      <c r="G41" s="191"/>
      <c r="H41" s="191"/>
      <c r="I41" s="191"/>
      <c r="J41" s="192"/>
      <c r="K41" s="166" t="str">
        <f>'Seznam 1'!K38</f>
        <v>Zodp.proj.</v>
      </c>
      <c r="L41" s="167"/>
      <c r="M41" s="163" t="str">
        <f>'Seznam 1'!M38</f>
        <v>Vopat Věroslav Ing.</v>
      </c>
      <c r="N41" s="164"/>
      <c r="O41" s="165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58" t="str">
        <f>'Seznam 1'!E39</f>
        <v xml:space="preserve"> OBSAH:</v>
      </c>
      <c r="F42" s="191"/>
      <c r="G42" s="191"/>
      <c r="H42" s="191"/>
      <c r="I42" s="191"/>
      <c r="J42" s="192"/>
      <c r="K42" s="168"/>
      <c r="L42" s="169"/>
      <c r="M42" s="164"/>
      <c r="N42" s="164"/>
      <c r="O42" s="165"/>
      <c r="P42" s="16"/>
      <c r="Q42" s="16"/>
      <c r="R42" s="16"/>
    </row>
    <row r="43" spans="1:18" s="15" customFormat="1" ht="9.9499999999999993" customHeight="1" x14ac:dyDescent="0.2">
      <c r="A43" s="51" t="s">
        <v>61</v>
      </c>
      <c r="B43" s="20"/>
      <c r="C43" s="20"/>
      <c r="D43" s="22"/>
      <c r="E43" s="159"/>
      <c r="F43" s="194" t="str">
        <f>'Seznam 1'!F39</f>
        <v>Dokumentace stavby</v>
      </c>
      <c r="G43" s="191"/>
      <c r="H43" s="191"/>
      <c r="I43" s="191"/>
      <c r="J43" s="192"/>
      <c r="K43" s="145" t="str">
        <f>'Seznam 1'!K39</f>
        <v>Číslo zak:</v>
      </c>
      <c r="L43" s="206"/>
      <c r="M43" s="206"/>
      <c r="N43" s="206"/>
      <c r="O43" s="207"/>
      <c r="P43" s="16"/>
      <c r="Q43" s="16"/>
      <c r="R43" s="16"/>
    </row>
    <row r="44" spans="1:18" s="15" customFormat="1" ht="18" customHeight="1" x14ac:dyDescent="0.2">
      <c r="A44" s="51" t="s">
        <v>62</v>
      </c>
      <c r="B44" s="20"/>
      <c r="C44" s="20"/>
      <c r="D44" s="22"/>
      <c r="E44" s="159"/>
      <c r="F44" s="191"/>
      <c r="G44" s="191"/>
      <c r="H44" s="191"/>
      <c r="I44" s="191"/>
      <c r="J44" s="192"/>
      <c r="K44" s="142" t="str">
        <f>'Seznam 1'!M39</f>
        <v>9009-26</v>
      </c>
      <c r="L44" s="143"/>
      <c r="M44" s="143"/>
      <c r="N44" s="143"/>
      <c r="O44" s="144"/>
      <c r="P44" s="16"/>
      <c r="Q44" s="16"/>
      <c r="R44" s="16"/>
    </row>
    <row r="45" spans="1:18" s="15" customFormat="1" ht="15.95" customHeight="1" thickBot="1" x14ac:dyDescent="0.25">
      <c r="A45" s="51" t="s">
        <v>63</v>
      </c>
      <c r="B45" s="20"/>
      <c r="C45" s="20"/>
      <c r="D45" s="22"/>
      <c r="E45" s="159"/>
      <c r="F45" s="191"/>
      <c r="G45" s="191"/>
      <c r="H45" s="191"/>
      <c r="I45" s="191"/>
      <c r="J45" s="192"/>
      <c r="K45" s="195" t="s">
        <v>64</v>
      </c>
      <c r="L45" s="196"/>
      <c r="M45" s="197"/>
      <c r="N45" s="198"/>
      <c r="O45" s="199"/>
      <c r="P45" s="16"/>
      <c r="Q45" s="16"/>
      <c r="R45" s="16"/>
    </row>
    <row r="46" spans="1:18" s="15" customFormat="1" ht="9.6" customHeight="1" thickTop="1" x14ac:dyDescent="0.2">
      <c r="A46" s="51" t="s">
        <v>65</v>
      </c>
      <c r="B46" s="20"/>
      <c r="C46" s="20"/>
      <c r="D46" s="20"/>
      <c r="E46" s="145" t="str">
        <f>'Seznam 1'!E41</f>
        <v xml:space="preserve"> OBJEDNATEL:</v>
      </c>
      <c r="F46" s="147" t="str">
        <f>'Seznam 1'!F41</f>
        <v>Karlovarský kraj</v>
      </c>
      <c r="G46" s="148"/>
      <c r="H46" s="148"/>
      <c r="I46" s="148"/>
      <c r="J46" s="149"/>
      <c r="K46" s="152" t="str">
        <f>'Seznam 1'!K40</f>
        <v>Číslo archivní:</v>
      </c>
      <c r="L46" s="153"/>
      <c r="M46" s="153"/>
      <c r="N46" s="153"/>
      <c r="O46" s="154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6"/>
      <c r="F47" s="150"/>
      <c r="G47" s="150"/>
      <c r="H47" s="150"/>
      <c r="I47" s="150"/>
      <c r="J47" s="151"/>
      <c r="K47" s="136" t="str">
        <f>'Seznam 1'!K41</f>
        <v>BPO 9-101777</v>
      </c>
      <c r="L47" s="137"/>
      <c r="M47" s="137"/>
      <c r="N47" s="137"/>
      <c r="O47" s="138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55">
        <f>'Seznam 1'!F42</f>
        <v>0</v>
      </c>
      <c r="G48" s="156"/>
      <c r="H48" s="156"/>
      <c r="I48" s="156"/>
      <c r="J48" s="157"/>
      <c r="K48" s="139"/>
      <c r="L48" s="140"/>
      <c r="M48" s="140"/>
      <c r="N48" s="140"/>
      <c r="O48" s="141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2018-12-18T11:37:13Z</dcterms:created>
  <dcterms:modified xsi:type="dcterms:W3CDTF">2018-12-20T08:36:26Z</dcterms:modified>
</cp:coreProperties>
</file>